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retencja" sheetId="1" state="visible" r:id="rId1"/>
    <sheet name="harmonogram" sheetId="2" state="visible" r:id="rId2"/>
    <sheet name="dziennik_odpadania" sheetId="3" state="visible" r:id="rId3"/>
  </sheets>
</workbook>
</file>

<file path=xl/sharedStrings.xml><?xml version="1.0" encoding="utf-8"?>
<sst xmlns="http://schemas.openxmlformats.org/spreadsheetml/2006/main" count="37" uniqueCount="37">
  <si>
    <t xml:space="preserve">Parametr</t>
  </si>
  <si>
    <t xml:space="preserve">Wartosc</t>
  </si>
  <si>
    <t xml:space="preserve">Liczba osób potrzebna w ostatnim pomiarze</t>
  </si>
  <si>
    <t xml:space="preserve">Przewidywana retencja między pomiarami (0–1)</t>
  </si>
  <si>
    <t xml:space="preserve">Liczba pomiarów</t>
  </si>
  <si>
    <t xml:space="preserve">Liczba osób do zrekrutowania</t>
  </si>
  <si>
    <t xml:space="preserve">Pomiar</t>
  </si>
  <si>
    <t xml:space="preserve">T1</t>
  </si>
  <si>
    <t xml:space="preserve">T2</t>
  </si>
  <si>
    <t xml:space="preserve">T3</t>
  </si>
  <si>
    <t xml:space="preserve">T4</t>
  </si>
  <si>
    <t xml:space="preserve">T5</t>
  </si>
  <si>
    <t xml:space="preserve">T6</t>
  </si>
  <si>
    <t xml:space="preserve">T7</t>
  </si>
  <si>
    <t xml:space="preserve">T8</t>
  </si>
  <si>
    <t xml:space="preserve">Przewidywana liczba osób</t>
  </si>
  <si>
    <t xml:space="preserve">Miesiac_od_startu</t>
  </si>
  <si>
    <t xml:space="preserve">Termin</t>
  </si>
  <si>
    <t xml:space="preserve">Uzasadnienie_odstepu</t>
  </si>
  <si>
    <t xml:space="preserve">Narzedzia</t>
  </si>
  <si>
    <t xml:space="preserve">Przypomnienia</t>
  </si>
  <si>
    <t xml:space="preserve">Planowana_N</t>
  </si>
  <si>
    <t xml:space="preserve">październik</t>
  </si>
  <si>
    <t xml:space="preserve">pomiar wyjściowy przed pierwszymi zaliczeniami</t>
  </si>
  <si>
    <t xml:space="preserve"/>
  </si>
  <si>
    <t xml:space="preserve">listopad</t>
  </si>
  <si>
    <t xml:space="preserve">adaptacja do studiów</t>
  </si>
  <si>
    <t xml:space="preserve">styczeń (sesja)</t>
  </si>
  <si>
    <t xml:space="preserve">szczyt obciążenia w sesji</t>
  </si>
  <si>
    <t xml:space="preserve">czerwiec</t>
  </si>
  <si>
    <t xml:space="preserve">koniec roku akademickiego</t>
  </si>
  <si>
    <t xml:space="preserve">Zaproszeni</t>
  </si>
  <si>
    <t xml:space="preserve">Uczestniczyli</t>
  </si>
  <si>
    <t xml:space="preserve">Rezygnacja_jawna</t>
  </si>
  <si>
    <t xml:space="preserve">Brak_kontaktu</t>
  </si>
  <si>
    <t xml:space="preserve">Wykluczeni_i_powod</t>
  </si>
  <si>
    <t xml:space="preserve"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</si>
</sst>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48.71" hidden="0" customWidth="1"/>
    <col min="2" max="2" width="26.71" hidden="0" customWidth="1"/>
  </cols>
  <sheetData>
    <row r="1">
      <c r="A1" t="s">
        <v>0</v>
      </c>
      <c r="B1" t="s">
        <v>1</v>
      </c>
    </row>
    <row r="2">
      <c r="A2" t="s">
        <v>2</v>
      </c>
      <c r="B2" t="n">
        <v>150</v>
      </c>
    </row>
    <row r="3">
      <c r="A3" t="s">
        <v>3</v>
      </c>
      <c r="B3" t="n">
        <v>0.85</v>
      </c>
    </row>
    <row r="4">
      <c r="A4" t="s">
        <v>4</v>
      </c>
      <c r="B4" t="n">
        <v>4</v>
      </c>
    </row>
    <row r="6">
      <c r="A6" t="s">
        <v>5</v>
      </c>
      <c r="B6" t="str">
        <f>=ROUNDUP(B2/B3^(B4-1),0)</f>
      </c>
    </row>
    <row r="8">
      <c r="A8" t="s">
        <v>6</v>
      </c>
      <c r="B8" t="s">
        <v>15</v>
      </c>
    </row>
    <row r="9">
      <c r="A9" t="s">
        <v>7</v>
      </c>
      <c r="B9" t="str">
        <f>=IF(1&lt;=$B$4,ROUND($B$6*$B$3^(1-1),0),"")</f>
      </c>
    </row>
    <row r="10">
      <c r="A10" t="s">
        <v>8</v>
      </c>
      <c r="B10" t="str">
        <f>=IF(2&lt;=$B$4,ROUND($B$6*$B$3^(2-1),0),"")</f>
      </c>
    </row>
    <row r="11">
      <c r="A11" t="s">
        <v>9</v>
      </c>
      <c r="B11" t="str">
        <f>=IF(3&lt;=$B$4,ROUND($B$6*$B$3^(3-1),0),"")</f>
      </c>
    </row>
    <row r="12">
      <c r="A12" t="s">
        <v>10</v>
      </c>
      <c r="B12" t="str">
        <f>=IF(4&lt;=$B$4,ROUND($B$6*$B$3^(4-1),0),"")</f>
      </c>
    </row>
    <row r="13">
      <c r="A13" t="s">
        <v>11</v>
      </c>
      <c r="B13" t="str">
        <f>=IF(5&lt;=$B$4,ROUND($B$6*$B$3^(5-1),0),"")</f>
      </c>
    </row>
    <row r="14">
      <c r="A14" t="s">
        <v>12</v>
      </c>
      <c r="B14" t="str">
        <f>=IF(6&lt;=$B$4,ROUND($B$6*$B$3^(6-1),0),"")</f>
      </c>
    </row>
    <row r="15">
      <c r="A15" t="s">
        <v>13</v>
      </c>
      <c r="B15" t="str">
        <f>=IF(7&lt;=$B$4,ROUND($B$6*$B$3^(7-1),0),"")</f>
      </c>
    </row>
    <row r="16">
      <c r="A16" t="s">
        <v>14</v>
      </c>
      <c r="B16" t="str">
        <f>=IF(8&lt;=$B$4,ROUND($B$6*$B$3^(8-1),0),"")</f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46.71" hidden="0" customWidth="1"/>
    <col min="5" max="5" width="24.71" hidden="0" customWidth="1"/>
    <col min="6" max="6" width="18.71" hidden="0" customWidth="1"/>
    <col min="7" max="7" width="14.71" hidden="0" customWidth="1"/>
  </cols>
  <sheetData>
    <row r="1">
      <c r="A1" t="s">
        <v>6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</row>
    <row r="2">
      <c r="A2" t="s">
        <v>7</v>
      </c>
      <c r="B2" t="n">
        <v>0</v>
      </c>
      <c r="C2" t="s">
        <v>22</v>
      </c>
      <c r="D2" t="s">
        <v>23</v>
      </c>
      <c r="E2" t="s">
        <v>24</v>
      </c>
      <c r="F2" t="s">
        <v>24</v>
      </c>
      <c r="G2" t="s">
        <v>24</v>
      </c>
    </row>
    <row r="3">
      <c r="A3" t="s">
        <v>8</v>
      </c>
      <c r="B3" t="n">
        <v>1</v>
      </c>
      <c r="C3" t="s">
        <v>25</v>
      </c>
      <c r="D3" t="s">
        <v>26</v>
      </c>
      <c r="E3" t="s">
        <v>24</v>
      </c>
      <c r="F3" t="s">
        <v>24</v>
      </c>
      <c r="G3" t="s">
        <v>24</v>
      </c>
    </row>
    <row r="4">
      <c r="A4" t="s">
        <v>9</v>
      </c>
      <c r="B4" t="n">
        <v>3</v>
      </c>
      <c r="C4" t="s">
        <v>27</v>
      </c>
      <c r="D4" t="s">
        <v>28</v>
      </c>
      <c r="E4" t="s">
        <v>24</v>
      </c>
      <c r="F4" t="s">
        <v>24</v>
      </c>
      <c r="G4" t="s">
        <v>24</v>
      </c>
    </row>
    <row r="5">
      <c r="A5" t="s">
        <v>10</v>
      </c>
      <c r="B5" t="n">
        <v>8</v>
      </c>
      <c r="C5" t="s">
        <v>29</v>
      </c>
      <c r="D5" t="s">
        <v>30</v>
      </c>
      <c r="E5" t="s">
        <v>24</v>
      </c>
      <c r="F5" t="s">
        <v>24</v>
      </c>
      <c r="G5" t="s">
        <v>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0.71" hidden="0" customWidth="1"/>
    <col min="2" max="2" width="12.71" hidden="0" customWidth="1"/>
    <col min="3" max="3" width="14.71" hidden="0" customWidth="1"/>
    <col min="4" max="4" width="18.71" hidden="0" customWidth="1"/>
    <col min="5" max="5" width="16.71" hidden="0" customWidth="1"/>
    <col min="6" max="6" width="28.71" hidden="0" customWidth="1"/>
    <col min="7" max="7" width="30.71" hidden="0" customWidth="1"/>
  </cols>
  <sheetData>
    <row r="1">
      <c r="A1" t="s">
        <v>6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</row>
    <row r="2">
      <c r="A2" t="s">
        <v>7</v>
      </c>
      <c r="B2" t="s">
        <v>24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</row>
    <row r="3">
      <c r="A3" t="s">
        <v>8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</row>
    <row r="4">
      <c r="A4" t="s">
        <v>9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</row>
    <row r="5">
      <c r="A5" t="s">
        <v>10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2026-10-26T06:36:32Z</dcterms:created>
  <dc:title>Planer badania podłużnego</dc:title>
</coreProperties>
</file>